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vrovar\Desktop\OPZ\nové\Přílohy\"/>
    </mc:Choice>
  </mc:AlternateContent>
  <xr:revisionPtr revIDLastSave="0" documentId="8_{95A76F39-8462-4C85-8932-90373BDF78DB}" xr6:coauthVersionLast="40" xr6:coauthVersionMax="40" xr10:uidLastSave="{00000000-0000-0000-0000-000000000000}"/>
  <bookViews>
    <workbookView xWindow="0" yWindow="0" windowWidth="21570" windowHeight="7080" xr2:uid="{00000000-000D-0000-FFFF-FFFF00000000}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81029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K33" i="3"/>
  <c r="C33" i="3"/>
  <c r="B53" i="3" l="1"/>
  <c r="N53" i="3" s="1"/>
  <c r="N31" i="3"/>
  <c r="N11" i="3"/>
  <c r="O48" i="3"/>
  <c r="O51" i="3" s="1"/>
  <c r="O50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  <author>Škantová Svatava (MPSV)</author>
  </authors>
  <commentList>
    <comment ref="L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F5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A17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Pokorná Veronika Mgr. (MPSV)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<sst xmlns="http://schemas.openxmlformats.org/spreadsheetml/2006/main" count="223" uniqueCount="132">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</sst>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71"/>
  <sheetViews>
    <sheetView tabSelected="1" zoomScale="70" zoomScaleNormal="70" workbookViewId="0">
      <selection activeCell="J52" sqref="J52"/>
    </sheetView>
  </sheetViews>
  <sheetFormatPr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50" t="s">
        <v>53</v>
      </c>
      <c r="C1" s="151"/>
      <c r="D1" s="151"/>
      <c r="E1" s="151"/>
      <c r="F1" s="151"/>
      <c r="G1" s="151"/>
      <c r="H1" s="151"/>
      <c r="L1" s="150" t="s">
        <v>121</v>
      </c>
      <c r="M1" s="151"/>
      <c r="N1" s="151"/>
      <c r="O1" s="151"/>
      <c r="P1" s="151"/>
      <c r="Q1" s="151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23" t="s">
        <v>0</v>
      </c>
      <c r="C3" s="125" t="s">
        <v>1</v>
      </c>
      <c r="D3" s="125"/>
      <c r="E3" s="125"/>
      <c r="F3" s="125"/>
      <c r="G3" s="125"/>
      <c r="H3" s="126"/>
      <c r="Q3" s="104"/>
    </row>
    <row r="4" spans="1:61" s="14" customFormat="1" ht="36" x14ac:dyDescent="0.25">
      <c r="A4" s="5"/>
      <c r="B4" s="124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24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24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24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24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24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24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24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24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24"/>
      <c r="C13" s="127" t="s">
        <v>8</v>
      </c>
      <c r="D13" s="128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24"/>
      <c r="C14" s="121" t="s">
        <v>40</v>
      </c>
      <c r="D14" s="122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24"/>
      <c r="C15" s="121"/>
      <c r="D15" s="122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24"/>
      <c r="C16" s="121"/>
      <c r="D16" s="122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24"/>
      <c r="C17" s="121"/>
      <c r="D17" s="122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24"/>
      <c r="C18" s="121"/>
      <c r="D18" s="122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24"/>
      <c r="C19" s="121"/>
      <c r="D19" s="122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24"/>
      <c r="C20" s="129" t="s">
        <v>2</v>
      </c>
      <c r="D20" s="130"/>
      <c r="E20" s="130"/>
      <c r="F20" s="130"/>
      <c r="G20" s="131"/>
      <c r="H20" s="13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24"/>
      <c r="C21" s="132" t="s">
        <v>11</v>
      </c>
      <c r="D21" s="128"/>
      <c r="E21" s="133" t="s">
        <v>87</v>
      </c>
      <c r="F21" s="134"/>
      <c r="G21" s="135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24"/>
      <c r="C22" s="136" t="s">
        <v>12</v>
      </c>
      <c r="D22" s="137"/>
      <c r="E22" s="143"/>
      <c r="F22" s="143"/>
      <c r="G22" s="13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24"/>
      <c r="C23" s="136" t="s">
        <v>13</v>
      </c>
      <c r="D23" s="137"/>
      <c r="E23" s="143"/>
      <c r="F23" s="143"/>
      <c r="G23" s="13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24"/>
      <c r="C24" s="136" t="s">
        <v>14</v>
      </c>
      <c r="D24" s="137"/>
      <c r="E24" s="143"/>
      <c r="F24" s="143"/>
      <c r="G24" s="13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24"/>
      <c r="C25" s="136" t="s">
        <v>15</v>
      </c>
      <c r="D25" s="137"/>
      <c r="E25" s="143"/>
      <c r="F25" s="143"/>
      <c r="G25" s="13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24"/>
      <c r="C26" s="136" t="s">
        <v>17</v>
      </c>
      <c r="D26" s="137"/>
      <c r="E26" s="143"/>
      <c r="F26" s="143"/>
      <c r="G26" s="13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24"/>
      <c r="C27" s="136" t="s">
        <v>18</v>
      </c>
      <c r="D27" s="137"/>
      <c r="E27" s="143"/>
      <c r="F27" s="143"/>
      <c r="G27" s="13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24"/>
      <c r="C28" s="136" t="s">
        <v>27</v>
      </c>
      <c r="D28" s="137"/>
      <c r="E28" s="143"/>
      <c r="F28" s="143"/>
      <c r="G28" s="13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24"/>
      <c r="C29" s="136" t="s">
        <v>19</v>
      </c>
      <c r="D29" s="137"/>
      <c r="E29" s="143"/>
      <c r="F29" s="143"/>
      <c r="G29" s="13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24"/>
      <c r="C30" s="144" t="s">
        <v>16</v>
      </c>
      <c r="D30" s="145"/>
      <c r="E30" s="143"/>
      <c r="F30" s="143"/>
      <c r="G30" s="13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24"/>
      <c r="C31" s="136"/>
      <c r="D31" s="137"/>
      <c r="E31" s="143"/>
      <c r="F31" s="143"/>
      <c r="G31" s="13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24"/>
      <c r="C32" s="136"/>
      <c r="D32" s="137"/>
      <c r="E32" s="143"/>
      <c r="F32" s="143"/>
      <c r="G32" s="137"/>
      <c r="H32" s="10">
        <v>0</v>
      </c>
    </row>
    <row r="33" spans="2:18" ht="17.25" x14ac:dyDescent="0.25">
      <c r="B33" s="124"/>
      <c r="C33" s="136"/>
      <c r="D33" s="137"/>
      <c r="E33" s="143"/>
      <c r="F33" s="143"/>
      <c r="G33" s="137"/>
      <c r="H33" s="10">
        <v>0</v>
      </c>
      <c r="L33" s="119" t="s">
        <v>54</v>
      </c>
      <c r="M33" s="152"/>
      <c r="N33" s="152"/>
      <c r="O33" s="88">
        <f>SUM(O5:O31)</f>
        <v>0</v>
      </c>
      <c r="P33" s="33"/>
    </row>
    <row r="34" spans="2:18" x14ac:dyDescent="0.25">
      <c r="B34" s="124"/>
      <c r="C34" s="136"/>
      <c r="D34" s="137"/>
      <c r="E34" s="143"/>
      <c r="F34" s="143"/>
      <c r="G34" s="137"/>
      <c r="H34" s="10">
        <v>0</v>
      </c>
    </row>
    <row r="35" spans="2:18" x14ac:dyDescent="0.25">
      <c r="B35" s="142" t="s">
        <v>20</v>
      </c>
      <c r="C35" s="142"/>
      <c r="D35" s="142"/>
      <c r="E35" s="142"/>
      <c r="F35" s="142"/>
      <c r="G35" s="142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46" t="s">
        <v>3</v>
      </c>
      <c r="C37" s="132" t="s">
        <v>11</v>
      </c>
      <c r="D37" s="128"/>
      <c r="E37" s="133" t="s">
        <v>87</v>
      </c>
      <c r="F37" s="134"/>
      <c r="G37" s="135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47"/>
      <c r="C38" s="138" t="s">
        <v>78</v>
      </c>
      <c r="D38" s="139"/>
      <c r="E38" s="140"/>
      <c r="F38" s="141"/>
      <c r="G38" s="139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25">
      <c r="B39" s="147"/>
      <c r="C39" s="148" t="s">
        <v>104</v>
      </c>
      <c r="D39" s="149"/>
      <c r="E39" s="140"/>
      <c r="F39" s="141"/>
      <c r="G39" s="139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25">
      <c r="B40" s="147"/>
      <c r="C40" s="148" t="s">
        <v>105</v>
      </c>
      <c r="D40" s="149"/>
      <c r="E40" s="140"/>
      <c r="F40" s="141"/>
      <c r="G40" s="139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25">
      <c r="B41" s="147"/>
      <c r="C41" s="138"/>
      <c r="D41" s="139"/>
      <c r="E41" s="140"/>
      <c r="F41" s="141"/>
      <c r="G41" s="139"/>
      <c r="H41" s="10">
        <v>0</v>
      </c>
      <c r="I41" s="10">
        <v>0</v>
      </c>
      <c r="J41" s="10">
        <v>0</v>
      </c>
      <c r="K41" s="90"/>
    </row>
    <row r="42" spans="2:18" s="6" customFormat="1" x14ac:dyDescent="0.25">
      <c r="B42" s="147"/>
      <c r="C42" s="138"/>
      <c r="D42" s="139"/>
      <c r="E42" s="140"/>
      <c r="F42" s="141"/>
      <c r="G42" s="139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47"/>
      <c r="C43" s="138"/>
      <c r="D43" s="139"/>
      <c r="E43" s="140"/>
      <c r="F43" s="141"/>
      <c r="G43" s="139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47"/>
      <c r="C44" s="138"/>
      <c r="D44" s="139"/>
      <c r="E44" s="140"/>
      <c r="F44" s="141"/>
      <c r="G44" s="139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47"/>
      <c r="C45" s="138"/>
      <c r="D45" s="139"/>
      <c r="E45" s="140"/>
      <c r="F45" s="141"/>
      <c r="G45" s="139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47"/>
      <c r="C46" s="138"/>
      <c r="D46" s="139"/>
      <c r="E46" s="140"/>
      <c r="F46" s="141"/>
      <c r="G46" s="139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18" t="s">
        <v>26</v>
      </c>
      <c r="C47" s="118"/>
      <c r="D47" s="118"/>
      <c r="E47" s="118"/>
      <c r="F47" s="118"/>
      <c r="G47" s="118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16" t="s">
        <v>120</v>
      </c>
      <c r="M47" s="117"/>
      <c r="N47" s="117"/>
      <c r="O47" s="117"/>
      <c r="P47" s="117"/>
      <c r="Q47" s="117"/>
      <c r="R47" s="117"/>
    </row>
    <row r="48" spans="2:18" s="6" customFormat="1" x14ac:dyDescent="0.25">
      <c r="B48" s="5"/>
      <c r="D48" s="7"/>
      <c r="E48" s="7"/>
      <c r="F48" s="7"/>
      <c r="G48" s="12"/>
      <c r="H48" s="12"/>
      <c r="L48" s="117"/>
      <c r="M48" s="117"/>
      <c r="N48" s="117"/>
      <c r="O48" s="117"/>
      <c r="P48" s="117"/>
      <c r="Q48" s="117"/>
      <c r="R48" s="117"/>
    </row>
    <row r="49" spans="2:18" s="6" customFormat="1" ht="48" x14ac:dyDescent="0.2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17"/>
      <c r="M49" s="117"/>
      <c r="N49" s="117"/>
      <c r="O49" s="117"/>
      <c r="P49" s="117"/>
      <c r="Q49" s="117"/>
      <c r="R49" s="117"/>
    </row>
    <row r="50" spans="2:18" s="6" customFormat="1" ht="17.25" x14ac:dyDescent="0.25">
      <c r="B50" s="119" t="s">
        <v>96</v>
      </c>
      <c r="C50" s="120"/>
      <c r="D50" s="120"/>
      <c r="E50" s="120"/>
      <c r="F50" s="120"/>
      <c r="G50" s="120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D38" sqref="D38"/>
    </sheetView>
  </sheetViews>
  <sheetFormatPr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 x14ac:dyDescent="0.25">
      <c r="B1" s="153" t="s">
        <v>21</v>
      </c>
      <c r="C1" s="154"/>
      <c r="D1" s="154"/>
      <c r="E1" s="154"/>
      <c r="F1" s="77"/>
      <c r="G1" s="77"/>
    </row>
    <row r="3" spans="1:7" ht="29.25" customHeight="1" x14ac:dyDescent="0.2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25">
      <c r="B4" s="159" t="s">
        <v>29</v>
      </c>
      <c r="C4" s="160"/>
      <c r="D4" s="160"/>
      <c r="E4" s="160"/>
      <c r="F4" s="158"/>
    </row>
    <row r="5" spans="1:7" s="19" customFormat="1" ht="36" x14ac:dyDescent="0.2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25">
      <c r="B6" s="21" t="s">
        <v>71</v>
      </c>
      <c r="C6" s="22"/>
      <c r="D6" s="22"/>
      <c r="E6" s="41">
        <f>C6*D6</f>
        <v>0</v>
      </c>
      <c r="F6" s="22"/>
    </row>
    <row r="7" spans="1:7" x14ac:dyDescent="0.25">
      <c r="B7" s="21" t="s">
        <v>72</v>
      </c>
      <c r="C7" s="22"/>
      <c r="D7" s="22"/>
      <c r="E7" s="41">
        <f>C7*D7</f>
        <v>0</v>
      </c>
      <c r="F7" s="22"/>
    </row>
    <row r="8" spans="1:7" x14ac:dyDescent="0.25">
      <c r="B8" s="21" t="s">
        <v>73</v>
      </c>
      <c r="C8" s="22"/>
      <c r="D8" s="22"/>
      <c r="E8" s="41">
        <f>C8*D8</f>
        <v>0</v>
      </c>
      <c r="F8" s="22"/>
    </row>
    <row r="9" spans="1:7" x14ac:dyDescent="0.25">
      <c r="B9" s="21" t="s">
        <v>74</v>
      </c>
      <c r="C9" s="22"/>
      <c r="D9" s="22"/>
      <c r="E9" s="41">
        <f>C9*D9</f>
        <v>0</v>
      </c>
      <c r="F9" s="22"/>
    </row>
    <row r="10" spans="1:7" x14ac:dyDescent="0.2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25">
      <c r="B11" s="44"/>
      <c r="D11" s="43" t="s">
        <v>76</v>
      </c>
      <c r="E11" s="41">
        <f>SUM(E6:E10)</f>
        <v>0</v>
      </c>
      <c r="F11" s="22"/>
    </row>
    <row r="12" spans="1:7" x14ac:dyDescent="0.25">
      <c r="B12" s="44"/>
      <c r="C12" s="29"/>
      <c r="D12" s="29"/>
      <c r="E12" s="115"/>
    </row>
    <row r="13" spans="1:7" x14ac:dyDescent="0.25">
      <c r="B13" s="161" t="s">
        <v>30</v>
      </c>
      <c r="C13" s="162"/>
      <c r="D13" s="162"/>
      <c r="E13" s="162"/>
      <c r="F13" s="158"/>
    </row>
    <row r="14" spans="1:7" s="19" customFormat="1" ht="36" x14ac:dyDescent="0.2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25">
      <c r="B15" s="21" t="s">
        <v>71</v>
      </c>
      <c r="C15" s="22"/>
      <c r="D15" s="22"/>
      <c r="E15" s="41">
        <f>C15*D15</f>
        <v>0</v>
      </c>
      <c r="F15" s="22"/>
    </row>
    <row r="16" spans="1:7" x14ac:dyDescent="0.25">
      <c r="B16" s="21" t="s">
        <v>72</v>
      </c>
      <c r="C16" s="22"/>
      <c r="D16" s="22"/>
      <c r="E16" s="41">
        <f>C16*D16</f>
        <v>0</v>
      </c>
      <c r="F16" s="22"/>
    </row>
    <row r="17" spans="1:6" x14ac:dyDescent="0.25">
      <c r="B17" s="21" t="s">
        <v>73</v>
      </c>
      <c r="C17" s="22"/>
      <c r="D17" s="22"/>
      <c r="E17" s="41">
        <f>C17*D17</f>
        <v>0</v>
      </c>
      <c r="F17" s="22"/>
    </row>
    <row r="18" spans="1:6" x14ac:dyDescent="0.25">
      <c r="B18" s="21" t="s">
        <v>74</v>
      </c>
      <c r="C18" s="22"/>
      <c r="D18" s="22"/>
      <c r="E18" s="41">
        <f>C18*D18</f>
        <v>0</v>
      </c>
      <c r="F18" s="22"/>
    </row>
    <row r="19" spans="1:6" x14ac:dyDescent="0.25">
      <c r="B19" s="21" t="s">
        <v>75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5"/>
    </row>
    <row r="22" spans="1:6" x14ac:dyDescent="0.25">
      <c r="B22" s="161" t="s">
        <v>31</v>
      </c>
      <c r="C22" s="162"/>
      <c r="D22" s="162"/>
      <c r="E22" s="162"/>
      <c r="F22" s="158"/>
    </row>
    <row r="23" spans="1:6" s="19" customFormat="1" ht="36" x14ac:dyDescent="0.2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25">
      <c r="B24" s="21" t="s">
        <v>71</v>
      </c>
      <c r="C24" s="22"/>
      <c r="D24" s="22"/>
      <c r="E24" s="41">
        <f>C24*D24</f>
        <v>0</v>
      </c>
      <c r="F24" s="22"/>
    </row>
    <row r="25" spans="1:6" x14ac:dyDescent="0.25">
      <c r="B25" s="21" t="s">
        <v>72</v>
      </c>
      <c r="C25" s="22"/>
      <c r="D25" s="22"/>
      <c r="E25" s="41">
        <f>C25*D25</f>
        <v>0</v>
      </c>
      <c r="F25" s="22"/>
    </row>
    <row r="26" spans="1:6" x14ac:dyDescent="0.25">
      <c r="B26" s="21" t="s">
        <v>73</v>
      </c>
      <c r="C26" s="22"/>
      <c r="D26" s="22"/>
      <c r="E26" s="41">
        <f>C26*D26</f>
        <v>0</v>
      </c>
      <c r="F26" s="22"/>
    </row>
    <row r="27" spans="1:6" x14ac:dyDescent="0.25">
      <c r="B27" s="21" t="s">
        <v>74</v>
      </c>
      <c r="C27" s="22"/>
      <c r="D27" s="22"/>
      <c r="E27" s="41">
        <f>C27*D27</f>
        <v>0</v>
      </c>
      <c r="F27" s="22"/>
    </row>
    <row r="28" spans="1:6" x14ac:dyDescent="0.25">
      <c r="B28" s="21" t="s">
        <v>75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88</v>
      </c>
      <c r="C31" s="30" t="s">
        <v>45</v>
      </c>
      <c r="D31" s="30" t="s">
        <v>46</v>
      </c>
    </row>
    <row r="32" spans="1:6" ht="14.25" customHeight="1" x14ac:dyDescent="0.25">
      <c r="B32" s="22" t="s">
        <v>112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82</v>
      </c>
      <c r="C35" s="41"/>
      <c r="D35" s="22"/>
    </row>
    <row r="36" spans="2:12" x14ac:dyDescent="0.2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1"/>
  <sheetViews>
    <sheetView workbookViewId="0">
      <selection activeCell="C6" sqref="C6"/>
    </sheetView>
  </sheetViews>
  <sheetFormatPr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50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9"/>
  <sheetViews>
    <sheetView topLeftCell="A22" workbookViewId="0">
      <selection activeCell="O40" sqref="O40"/>
    </sheetView>
  </sheetViews>
  <sheetFormatPr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50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2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2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2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2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1"/>
  <sheetViews>
    <sheetView workbookViewId="0">
      <selection activeCell="B21" sqref="B21"/>
    </sheetView>
  </sheetViews>
  <sheetFormatPr defaultRowHeight="15" x14ac:dyDescent="0.25"/>
  <cols>
    <col min="1" max="1" width="23.5703125" customWidth="1"/>
    <col min="2" max="2" width="51.140625" customWidth="1"/>
    <col min="3" max="3" width="31.85546875" customWidth="1"/>
  </cols>
  <sheetData>
    <row r="1" spans="1:4" ht="17.25" x14ac:dyDescent="0.3">
      <c r="A1" s="38" t="s">
        <v>66</v>
      </c>
    </row>
    <row r="2" spans="1:4" x14ac:dyDescent="0.25">
      <c r="B2" t="s">
        <v>115</v>
      </c>
      <c r="C2" t="s">
        <v>116</v>
      </c>
    </row>
    <row r="3" spans="1:4" x14ac:dyDescent="0.25">
      <c r="A3" t="s">
        <v>67</v>
      </c>
    </row>
    <row r="5" spans="1:4" x14ac:dyDescent="0.25">
      <c r="A5" t="s">
        <v>68</v>
      </c>
    </row>
    <row r="7" spans="1:4" x14ac:dyDescent="0.25">
      <c r="A7" t="s">
        <v>69</v>
      </c>
    </row>
    <row r="9" spans="1:4" x14ac:dyDescent="0.25">
      <c r="A9" t="s">
        <v>70</v>
      </c>
    </row>
    <row r="11" spans="1:4" x14ac:dyDescent="0.25">
      <c r="A11" t="s">
        <v>77</v>
      </c>
      <c r="D11" s="78"/>
    </row>
    <row r="14" spans="1:4" x14ac:dyDescent="0.25">
      <c r="A14" t="s">
        <v>117</v>
      </c>
    </row>
    <row r="15" spans="1:4" x14ac:dyDescent="0.25">
      <c r="D15" s="105"/>
    </row>
    <row r="16" spans="1:4" x14ac:dyDescent="0.25">
      <c r="A16" t="s">
        <v>118</v>
      </c>
      <c r="D16" s="105"/>
    </row>
    <row r="21" spans="4:4" x14ac:dyDescent="0.2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D18" sqref="D18"/>
    </sheetView>
  </sheetViews>
  <sheetFormatPr defaultRowHeight="15" x14ac:dyDescent="0.2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 x14ac:dyDescent="0.3">
      <c r="A1" s="38" t="s">
        <v>55</v>
      </c>
    </row>
    <row r="2" spans="1:5" x14ac:dyDescent="0.25">
      <c r="A2" t="s">
        <v>56</v>
      </c>
    </row>
    <row r="3" spans="1:5" ht="31.5" customHeight="1" x14ac:dyDescent="0.25">
      <c r="B3" s="171" t="s">
        <v>92</v>
      </c>
      <c r="C3" s="171"/>
      <c r="D3" s="171"/>
      <c r="E3" s="171"/>
    </row>
    <row r="4" spans="1:5" x14ac:dyDescent="0.25">
      <c r="B4" s="79"/>
      <c r="C4" s="170"/>
      <c r="D4" s="170"/>
    </row>
    <row r="5" spans="1:5" ht="15.75" thickBot="1" x14ac:dyDescent="0.3">
      <c r="B5" s="79"/>
      <c r="C5" s="79"/>
      <c r="D5" s="80"/>
    </row>
    <row r="6" spans="1:5" x14ac:dyDescent="0.25">
      <c r="A6" s="37"/>
      <c r="C6" s="86" t="s">
        <v>59</v>
      </c>
    </row>
    <row r="7" spans="1:5" ht="17.25" customHeight="1" thickBot="1" x14ac:dyDescent="0.35">
      <c r="A7" s="37"/>
      <c r="C7" s="87" t="s">
        <v>60</v>
      </c>
    </row>
    <row r="8" spans="1:5" x14ac:dyDescent="0.25">
      <c r="A8" s="37" t="s">
        <v>58</v>
      </c>
      <c r="B8" t="s">
        <v>131</v>
      </c>
    </row>
    <row r="9" spans="1:5" x14ac:dyDescent="0.25">
      <c r="A9" s="37" t="s">
        <v>93</v>
      </c>
      <c r="B9" t="s">
        <v>130</v>
      </c>
    </row>
    <row r="10" spans="1:5" x14ac:dyDescent="0.25">
      <c r="A10" s="37" t="s">
        <v>57</v>
      </c>
      <c r="B10" t="s">
        <v>129</v>
      </c>
    </row>
    <row r="11" spans="1:5" x14ac:dyDescent="0.25">
      <c r="A11" s="37" t="s">
        <v>61</v>
      </c>
      <c r="B11" t="s">
        <v>128</v>
      </c>
    </row>
    <row r="13" spans="1:5" x14ac:dyDescent="0.25">
      <c r="A13" s="37"/>
    </row>
    <row r="16" spans="1:5" x14ac:dyDescent="0.25">
      <c r="D16" s="78"/>
    </row>
    <row r="19" spans="2:4" x14ac:dyDescent="0.25">
      <c r="B19" t="s">
        <v>62</v>
      </c>
      <c r="C19" s="39">
        <f>Náklady!H35</f>
        <v>0</v>
      </c>
    </row>
    <row r="20" spans="2:4" x14ac:dyDescent="0.25">
      <c r="B20" t="s">
        <v>64</v>
      </c>
      <c r="C20" s="39">
        <v>0</v>
      </c>
      <c r="D20" s="109" t="s">
        <v>127</v>
      </c>
    </row>
    <row r="21" spans="2:4" x14ac:dyDescent="0.25">
      <c r="B21" t="s">
        <v>65</v>
      </c>
      <c r="C21" s="39">
        <v>0</v>
      </c>
    </row>
    <row r="23" spans="2:4" x14ac:dyDescent="0.25">
      <c r="B23" s="79" t="s">
        <v>55</v>
      </c>
      <c r="C23" s="79" t="e">
        <f>C19/(C20-C21)</f>
        <v>#DIV/0!</v>
      </c>
      <c r="D23" s="78"/>
    </row>
    <row r="24" spans="2:4" x14ac:dyDescent="0.25">
      <c r="B24" s="79"/>
      <c r="C24" s="79"/>
      <c r="D24" s="103"/>
    </row>
    <row r="25" spans="2:4" x14ac:dyDescent="0.25">
      <c r="B25" s="169" t="s">
        <v>94</v>
      </c>
      <c r="C25" s="169"/>
    </row>
    <row r="26" spans="2:4" ht="65.25" customHeight="1" x14ac:dyDescent="0.25">
      <c r="B26" s="169"/>
      <c r="C26" s="169"/>
    </row>
    <row r="28" spans="2:4" x14ac:dyDescent="0.25">
      <c r="B28" s="79"/>
      <c r="C28" s="79"/>
      <c r="D28" s="79"/>
    </row>
    <row r="29" spans="2:4" x14ac:dyDescent="0.2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Vávrová Radmila</cp:lastModifiedBy>
  <dcterms:created xsi:type="dcterms:W3CDTF">2017-03-21T09:14:13Z</dcterms:created>
  <dcterms:modified xsi:type="dcterms:W3CDTF">2019-02-05T11:31:53Z</dcterms:modified>
</cp:coreProperties>
</file>